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0410756\Downloads\"/>
    </mc:Choice>
  </mc:AlternateContent>
  <xr:revisionPtr revIDLastSave="0" documentId="13_ncr:1_{63A62860-7DB3-47D1-B896-999D49193CEA}" xr6:coauthVersionLast="47" xr6:coauthVersionMax="47" xr10:uidLastSave="{00000000-0000-0000-0000-000000000000}"/>
  <bookViews>
    <workbookView xWindow="-120" yWindow="-120" windowWidth="29040" windowHeight="15720" tabRatio="818" xr2:uid="{00000000-000D-0000-FFFF-FFFF00000000}"/>
  </bookViews>
  <sheets>
    <sheet name="業務委託費内訳書" sheetId="59" r:id="rId1"/>
  </sheets>
  <definedNames>
    <definedName name="_xlnm.Print_Area" localSheetId="0">業務委託費内訳書!$A$1:$G$61</definedName>
    <definedName name="_xlnm.Print_Titles" localSheetId="0">業務委託費内訳書!$3:$9</definedName>
    <definedName name="_xlnm.Print_Titles">#REF!</definedName>
    <definedName name="工事価格総計" localSheetId="0">業務委託費内訳書!#REF!</definedName>
    <definedName name="工事番号">#REF!</definedName>
    <definedName name="工事名" localSheetId="0">業務委託費内訳書!$B$8</definedName>
    <definedName name="項目001">#REF!</definedName>
    <definedName name="項目002">#REF!</definedName>
    <definedName name="項目003">#REF!</definedName>
    <definedName name="内訳書工事価格" localSheetId="0">業務委託費内訳書!$G$61</definedName>
    <definedName name="内訳書工事価格総計" localSheetId="0">業務委託費内訳書!#REF!</definedName>
    <definedName name="内訳書工事価格総計">#REF!</definedName>
    <definedName name="内訳書工事価格総計通番" localSheetId="0">業務委託費内訳書!#REF!</definedName>
    <definedName name="内訳書工事価格総計名称" localSheetId="0">業務委託費内訳書!#REF!</definedName>
    <definedName name="内訳書工事価格通番" localSheetId="0">業務委託費内訳書!$I$61</definedName>
    <definedName name="内訳書直接工事費総計" localSheetId="0">業務委託費内訳書!#REF!</definedName>
    <definedName name="内訳書直接工事費総計通番" localSheetId="0">業務委託費内訳書!#REF!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8" i="59" l="1"/>
  <c r="G53" i="59"/>
  <c r="G51" i="59"/>
  <c r="G50" i="59"/>
  <c r="G49" i="59"/>
  <c r="G47" i="59"/>
  <c r="G46" i="59"/>
  <c r="G45" i="59"/>
  <c r="G44" i="59" s="1"/>
  <c r="G43" i="59" s="1"/>
  <c r="G41" i="59"/>
  <c r="G40" i="59"/>
  <c r="G37" i="59"/>
  <c r="G36" i="59" s="1"/>
  <c r="G35" i="59" s="1"/>
  <c r="G33" i="59"/>
  <c r="G25" i="59"/>
  <c r="G22" i="59"/>
  <c r="G16" i="59"/>
  <c r="G15" i="59" s="1"/>
  <c r="G14" i="59" s="1"/>
  <c r="G13" i="59" s="1"/>
  <c r="G12" i="59" s="1"/>
  <c r="G11" i="59" s="1"/>
  <c r="G10" i="59" s="1"/>
  <c r="G60" i="59" s="1"/>
  <c r="G61" i="59" s="1"/>
</calcChain>
</file>

<file path=xl/sharedStrings.xml><?xml version="1.0" encoding="utf-8"?>
<sst xmlns="http://schemas.openxmlformats.org/spreadsheetml/2006/main" count="117" uniqueCount="62">
  <si>
    <t>住　　　　所</t>
  </si>
  <si>
    <t>商号又は名称</t>
  </si>
  <si>
    <t>代 表 者 名</t>
  </si>
  <si>
    <t>業務委託費内訳書</t>
  </si>
  <si>
    <t>業務名</t>
  </si>
  <si>
    <t>Ｒ８阿耕　経営体　江野島　地質調査業務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</si>
  <si>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</si>
  <si>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</si>
  <si>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</si>
  <si>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</si>
  <si>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</si>
  <si>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</si>
  <si>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一般調査業務費
_x000D_</t>
  </si>
  <si>
    <t>式</t>
  </si>
  <si>
    <t>純調査業務費
_x000D_</t>
  </si>
  <si>
    <t>直接調査費（諸経費対象）
_x000D_</t>
  </si>
  <si>
    <t>直接人件費～機械経費
_x000D_</t>
  </si>
  <si>
    <t>土質ﾎﾞｰﾘﾝｸﾞ
_x000D_ｵｰﾙｺｱ,φ66,粘性土・シルト</t>
  </si>
  <si>
    <t>ｍ</t>
  </si>
  <si>
    <t>土質ﾎﾞｰﾘﾝｸﾞ
_x000D_ｵｰﾙｺｱ,φ66,砂・砂質土</t>
  </si>
  <si>
    <t>標準貫入試験
_x000D_粘性土・シルト</t>
  </si>
  <si>
    <t>回</t>
  </si>
  <si>
    <t>標準貫入試験
_x000D_砂・砂質土</t>
  </si>
  <si>
    <t>現場透水試験
_x000D_ケーシング法</t>
  </si>
  <si>
    <t>解析等調査
_x000D_</t>
  </si>
  <si>
    <t>資料整理とりまとめ
_x000D_</t>
  </si>
  <si>
    <t>業務</t>
  </si>
  <si>
    <t>断面図等の作成
_x000D_</t>
  </si>
  <si>
    <t>室内土質試験
_x000D_</t>
  </si>
  <si>
    <t>室内土質試験　土の湿潤密度試験
_x000D_Ａ法（ノギス法）　３個／試料</t>
  </si>
  <si>
    <t>試料</t>
  </si>
  <si>
    <t>室内土質試験　土の含水比試験
_x000D_JIS A 1203 ３個／試料</t>
  </si>
  <si>
    <t>室内土質試験　土粒子の密度試験
_x000D_JIS A 1202 ３個／試料</t>
  </si>
  <si>
    <t>室内土質試験　土の粒度試験
_x000D_沈降分析（ふるい分析含）</t>
  </si>
  <si>
    <t>室内土質試験　土の液性限界試験
_x000D_JIS A 1205 ６点／試料</t>
  </si>
  <si>
    <t>室内土質試験　土の塑性限界試験
_x000D_JIS A 1205 ３個／試料</t>
  </si>
  <si>
    <t>室内土質試験　土のＰＨ試験
_x000D_ガラス電極法</t>
  </si>
  <si>
    <t>打合せ
_x000D_</t>
  </si>
  <si>
    <t>打合せ（地質調査用）
_x000D_着手前・最終</t>
  </si>
  <si>
    <t>直接経費(電子成果品作成費を除く)
_x000D_</t>
  </si>
  <si>
    <t>電子納品版業務報告書作成
_x000D_</t>
  </si>
  <si>
    <t>直接経費（電子成果品作成費）
_x000D_</t>
  </si>
  <si>
    <t>直接調査費（諸経費対象外）
_x000D_</t>
  </si>
  <si>
    <t>直接経費(地盤情報DB登録の検定費)
_x000D_</t>
  </si>
  <si>
    <t>間接調査費
_x000D_</t>
  </si>
  <si>
    <t>間接調査費（施工管理費以外）
_x000D_</t>
  </si>
  <si>
    <t>旅費交通費
_x000D_</t>
  </si>
  <si>
    <t>旅費交通費（調査）
_x000D_</t>
  </si>
  <si>
    <t>打合せ (調査旅費・交通費)
_x000D_ライトバン</t>
  </si>
  <si>
    <t>仮設費
_x000D_</t>
  </si>
  <si>
    <t>足場仮設
_x000D_平坦地足場</t>
  </si>
  <si>
    <t>箇所</t>
  </si>
  <si>
    <t>準備費
_x000D_</t>
  </si>
  <si>
    <t>準備及び跡片付け
_x000D_</t>
  </si>
  <si>
    <t>現場内小運搬
_x000D_</t>
  </si>
  <si>
    <t>調査孔閉塞、給水費
_x000D_</t>
  </si>
  <si>
    <t>施工管理費
_x000D_</t>
  </si>
  <si>
    <t>諸経費
_x000D_</t>
  </si>
  <si>
    <t>諸経費（率計上）
_x000D_</t>
  </si>
  <si>
    <t>調査業務価格
_x000D_</t>
  </si>
  <si>
    <t>入札書記載金額(税抜き)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</si>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</sst>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#,###,###,##0_ "/>
    <numFmt numFmtId="178" formatCode="#,###,###,##0"/>
  </numFmts>
  <fonts count="8" x14ac:knownFonts="1"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>
      <alignment vertical="center"/>
    </xf>
    <xf numFmtId="0" fontId="5" fillId="0" borderId="0"/>
    <xf numFmtId="0" fontId="6" fillId="0" borderId="0"/>
    <xf numFmtId="0" fontId="6" fillId="0" borderId="0">
      <alignment vertical="center"/>
    </xf>
  </cellStyleXfs>
  <cellXfs count="32">
    <xf numFmtId="0" fontId="0" fillId="0" borderId="0" xfId="0"/>
    <xf numFmtId="0" fontId="1" fillId="0" borderId="0" xfId="1" applyFont="1"/>
    <xf numFmtId="176" fontId="1" fillId="0" borderId="0" xfId="1" applyNumberFormat="1" applyFont="1" applyAlignment="1">
      <alignment horizontal="right" vertical="center"/>
    </xf>
    <xf numFmtId="49" fontId="1" fillId="0" borderId="0" xfId="1" applyNumberFormat="1" applyFont="1" applyAlignment="1">
      <alignment horizontal="left" vertical="center"/>
    </xf>
    <xf numFmtId="49" fontId="1" fillId="0" borderId="0" xfId="1" applyNumberFormat="1" applyFont="1" applyAlignment="1">
      <alignment horizontal="distributed" vertical="center"/>
    </xf>
    <xf numFmtId="0" fontId="2" fillId="0" borderId="0" xfId="2">
      <alignment vertical="center"/>
    </xf>
    <xf numFmtId="49" fontId="1" fillId="0" borderId="4" xfId="1" applyNumberFormat="1" applyFont="1" applyBorder="1" applyAlignment="1">
      <alignment horizontal="center" vertical="center"/>
    </xf>
    <xf numFmtId="49" fontId="1" fillId="0" borderId="5" xfId="1" applyNumberFormat="1" applyFont="1" applyBorder="1" applyAlignment="1">
      <alignment horizontal="center" vertical="center"/>
    </xf>
    <xf numFmtId="49" fontId="1" fillId="0" borderId="0" xfId="1" applyNumberFormat="1" applyFont="1" applyAlignment="1">
      <alignment horizontal="center" vertical="center"/>
    </xf>
    <xf numFmtId="49" fontId="1" fillId="0" borderId="9" xfId="1" applyNumberFormat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177" fontId="1" fillId="0" borderId="10" xfId="1" applyNumberFormat="1" applyFont="1" applyBorder="1" applyAlignment="1">
      <alignment horizontal="right"/>
    </xf>
    <xf numFmtId="177" fontId="1" fillId="0" borderId="0" xfId="1" applyNumberFormat="1" applyFont="1" applyAlignment="1">
      <alignment horizontal="center"/>
    </xf>
    <xf numFmtId="49" fontId="1" fillId="0" borderId="11" xfId="1" applyNumberFormat="1" applyFont="1" applyBorder="1" applyAlignment="1">
      <alignment vertical="top" wrapText="1"/>
    </xf>
    <xf numFmtId="49" fontId="1" fillId="0" borderId="12" xfId="1" applyNumberFormat="1" applyFont="1" applyBorder="1" applyAlignment="1">
      <alignment vertical="top" wrapText="1"/>
    </xf>
    <xf numFmtId="49" fontId="1" fillId="0" borderId="13" xfId="1" applyNumberFormat="1" applyFont="1" applyBorder="1" applyAlignment="1">
      <alignment vertical="top" wrapText="1"/>
    </xf>
    <xf numFmtId="177" fontId="1" fillId="3" borderId="10" xfId="1" applyNumberFormat="1" applyFont="1" applyFill="1" applyBorder="1" applyAlignment="1" applyProtection="1">
      <alignment horizontal="right"/>
      <protection locked="0"/>
    </xf>
    <xf numFmtId="49" fontId="1" fillId="0" borderId="17" xfId="3" applyNumberFormat="1" applyFont="1" applyBorder="1" applyAlignment="1">
      <alignment horizontal="center"/>
    </xf>
    <xf numFmtId="178" fontId="1" fillId="0" borderId="17" xfId="3" applyNumberFormat="1" applyFont="1" applyBorder="1" applyAlignment="1">
      <alignment horizontal="center"/>
    </xf>
    <xf numFmtId="177" fontId="1" fillId="0" borderId="18" xfId="1" applyNumberFormat="1" applyFont="1" applyBorder="1" applyAlignment="1">
      <alignment horizontal="right"/>
    </xf>
    <xf numFmtId="49" fontId="1" fillId="0" borderId="6" xfId="1" applyNumberFormat="1" applyFont="1" applyBorder="1" applyAlignment="1">
      <alignment vertical="top" wrapText="1"/>
    </xf>
    <xf numFmtId="49" fontId="1" fillId="0" borderId="7" xfId="1" applyNumberFormat="1" applyFont="1" applyBorder="1" applyAlignment="1">
      <alignment vertical="top" wrapText="1"/>
    </xf>
    <xf numFmtId="49" fontId="1" fillId="0" borderId="8" xfId="1" applyNumberFormat="1" applyFont="1" applyBorder="1" applyAlignment="1">
      <alignment vertical="top" wrapText="1"/>
    </xf>
    <xf numFmtId="49" fontId="1" fillId="0" borderId="14" xfId="1" applyNumberFormat="1" applyFont="1" applyBorder="1" applyAlignment="1">
      <alignment vertical="top"/>
    </xf>
    <xf numFmtId="49" fontId="1" fillId="0" borderId="15" xfId="1" applyNumberFormat="1" applyFont="1" applyBorder="1" applyAlignment="1">
      <alignment vertical="top"/>
    </xf>
    <xf numFmtId="49" fontId="1" fillId="0" borderId="16" xfId="1" applyNumberFormat="1" applyFont="1" applyBorder="1" applyAlignment="1">
      <alignment vertical="top"/>
    </xf>
    <xf numFmtId="49" fontId="1" fillId="0" borderId="0" xfId="1" applyNumberFormat="1" applyFont="1" applyAlignment="1">
      <alignment horizontal="left" vertical="center"/>
    </xf>
    <xf numFmtId="49" fontId="1" fillId="0" borderId="1" xfId="1" applyNumberFormat="1" applyFont="1" applyBorder="1" applyAlignment="1">
      <alignment horizontal="center" vertical="center"/>
    </xf>
    <xf numFmtId="49" fontId="1" fillId="0" borderId="2" xfId="1" applyNumberFormat="1" applyFont="1" applyBorder="1" applyAlignment="1">
      <alignment horizontal="center" vertical="center"/>
    </xf>
    <xf numFmtId="49" fontId="1" fillId="0" borderId="3" xfId="1" applyNumberFormat="1" applyFont="1" applyBorder="1" applyAlignment="1">
      <alignment horizontal="center" vertical="center"/>
    </xf>
    <xf numFmtId="49" fontId="1" fillId="2" borderId="0" xfId="1" applyNumberFormat="1" applyFont="1" applyFill="1" applyAlignment="1" applyProtection="1">
      <alignment horizontal="left" vertical="center"/>
      <protection locked="0"/>
    </xf>
    <xf numFmtId="49" fontId="3" fillId="0" borderId="0" xfId="1" applyNumberFormat="1" applyFont="1" applyAlignment="1">
      <alignment horizontal="center" vertical="top"/>
    </xf>
  </cellXfs>
  <cellStyles count="6">
    <cellStyle name="標準" xfId="0" builtinId="0"/>
    <cellStyle name="標準 2" xfId="4" xr:uid="{00000000-0005-0000-0000-000004000000}"/>
    <cellStyle name="標準 3" xfId="5" xr:uid="{00000000-0005-0000-0000-000005000000}"/>
    <cellStyle name="標準_75雛形" xfId="2" xr:uid="{00000000-0005-0000-0000-000002000000}"/>
    <cellStyle name="標準_75雛形_1" xfId="3" xr:uid="{00000000-0005-0000-0000-000003000000}"/>
    <cellStyle name="標準_内訳書サンプル" xfId="1" xr:uid="{00000000-0005-0000-0000-000001000000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/>
  <dimension ref="A1:J63"/>
  <sheetViews>
    <sheetView showGridLines="0" tabSelected="1" zoomScaleNormal="100" zoomScaleSheetLayoutView="100" workbookViewId="0">
      <selection activeCell="F5" sqref="F5:G5"/>
    </sheetView>
  </sheetViews>
  <sheetFormatPr defaultColWidth="9" defaultRowHeight="13.5" x14ac:dyDescent="0.15"/>
  <cols>
    <col min="1" max="1" width="8.5" customWidth="1"/>
    <col min="2" max="3" width="6.75" customWidth="1"/>
    <col min="4" max="4" width="26" customWidth="1"/>
    <col min="5" max="5" width="12" customWidth="1"/>
    <col min="6" max="6" width="12.875" customWidth="1"/>
    <col min="7" max="7" width="19.875" customWidth="1"/>
    <col min="8" max="8" width="8.5" customWidth="1"/>
    <col min="9" max="10" width="9" hidden="1" customWidth="1"/>
  </cols>
  <sheetData>
    <row r="1" spans="1:10" ht="11.25" customHeight="1" x14ac:dyDescent="0.15">
      <c r="A1" s="1"/>
      <c r="B1" s="1"/>
      <c r="C1" s="1"/>
      <c r="D1" s="1"/>
      <c r="E1" s="1"/>
      <c r="F1" s="1"/>
      <c r="G1" s="2"/>
      <c r="H1" s="1"/>
      <c r="I1" s="1"/>
      <c r="J1" s="1"/>
    </row>
    <row r="2" spans="1:10" ht="22.5" customHeight="1" x14ac:dyDescent="0.15">
      <c r="A2" s="3"/>
      <c r="B2" s="1"/>
      <c r="C2" s="1"/>
      <c r="D2" s="1"/>
      <c r="E2" s="1"/>
      <c r="F2" s="1"/>
      <c r="G2" s="1"/>
      <c r="H2" s="1"/>
      <c r="I2" s="1"/>
      <c r="J2" s="1"/>
    </row>
    <row r="3" spans="1:10" ht="11.25" customHeight="1" x14ac:dyDescent="0.15">
      <c r="A3" s="1"/>
      <c r="B3" s="1"/>
      <c r="C3" s="1"/>
      <c r="D3" s="1"/>
      <c r="E3" s="4" t="s">
        <v>0</v>
      </c>
      <c r="F3" s="30"/>
      <c r="G3" s="30"/>
      <c r="H3" s="1"/>
      <c r="I3" s="1"/>
      <c r="J3" s="1"/>
    </row>
    <row r="4" spans="1:10" ht="11.25" customHeight="1" x14ac:dyDescent="0.15">
      <c r="A4" s="1"/>
      <c r="B4" s="1"/>
      <c r="C4" s="1"/>
      <c r="D4" s="1"/>
      <c r="E4" s="4" t="s">
        <v>1</v>
      </c>
      <c r="F4" s="30"/>
      <c r="G4" s="30"/>
      <c r="H4" s="1"/>
      <c r="I4" s="1"/>
      <c r="J4" s="1"/>
    </row>
    <row r="5" spans="1:10" ht="11.25" customHeight="1" x14ac:dyDescent="0.15">
      <c r="A5" s="1"/>
      <c r="B5" s="1"/>
      <c r="C5" s="1"/>
      <c r="D5" s="1"/>
      <c r="E5" s="4" t="s">
        <v>2</v>
      </c>
      <c r="F5" s="30"/>
      <c r="G5" s="30"/>
      <c r="H5" s="1"/>
      <c r="I5" s="1"/>
      <c r="J5" s="1"/>
    </row>
    <row r="6" spans="1:10" ht="11.25" customHeight="1" x14ac:dyDescent="0.15">
      <c r="A6" s="5"/>
      <c r="B6" s="5"/>
      <c r="C6" s="5"/>
      <c r="D6" s="5"/>
      <c r="E6" s="5"/>
      <c r="F6" s="5"/>
      <c r="G6" s="5"/>
      <c r="H6" s="5"/>
      <c r="I6" s="5"/>
      <c r="J6" s="5"/>
    </row>
    <row r="7" spans="1:10" ht="39" customHeight="1" x14ac:dyDescent="0.15">
      <c r="A7" s="31" t="s">
        <v>3</v>
      </c>
      <c r="B7" s="31"/>
      <c r="C7" s="31"/>
      <c r="D7" s="31"/>
      <c r="E7" s="31"/>
      <c r="F7" s="31"/>
      <c r="G7" s="31"/>
      <c r="H7" s="1"/>
      <c r="I7" s="1"/>
      <c r="J7" s="1"/>
    </row>
    <row r="8" spans="1:10" ht="11.25" customHeight="1" x14ac:dyDescent="0.15">
      <c r="A8" s="3" t="s">
        <v>4</v>
      </c>
      <c r="B8" s="26" t="s">
        <v>5</v>
      </c>
      <c r="C8" s="26"/>
      <c r="D8" s="26"/>
      <c r="E8" s="26"/>
      <c r="F8" s="26"/>
      <c r="G8" s="26"/>
      <c r="H8" s="1"/>
      <c r="I8" s="1"/>
      <c r="J8" s="1"/>
    </row>
    <row r="9" spans="1:10" ht="11.25" customHeight="1" x14ac:dyDescent="0.15">
      <c r="A9" s="27" t="s">
        <v>6</v>
      </c>
      <c r="B9" s="28"/>
      <c r="C9" s="28"/>
      <c r="D9" s="29"/>
      <c r="E9" s="6" t="s">
        <v>7</v>
      </c>
      <c r="F9" s="6" t="s">
        <v>8</v>
      </c>
      <c r="G9" s="7" t="s">
        <v>9</v>
      </c>
      <c r="H9" s="1"/>
      <c r="I9" s="8" t="s">
        <v>10</v>
      </c>
      <c r="J9" s="8" t="s">
        <v>11</v>
      </c>
    </row>
    <row r="10" spans="1:10" ht="42" customHeight="1" x14ac:dyDescent="0.15">
      <c r="A10" s="20" t="s">
        <v>12</v>
      </c>
      <c r="B10" s="21"/>
      <c r="C10" s="21"/>
      <c r="D10" s="22"/>
      <c r="E10" s="9" t="s">
        <v>13</v>
      </c>
      <c r="F10" s="10">
        <v>1</v>
      </c>
      <c r="G10" s="11">
        <f>+G11+G58</f>
        <v>0</v>
      </c>
      <c r="H10" s="1"/>
      <c r="I10" s="12">
        <v>1</v>
      </c>
      <c r="J10" s="12"/>
    </row>
    <row r="11" spans="1:10" ht="42" customHeight="1" x14ac:dyDescent="0.15">
      <c r="A11" s="20" t="s">
        <v>14</v>
      </c>
      <c r="B11" s="21"/>
      <c r="C11" s="21"/>
      <c r="D11" s="22"/>
      <c r="E11" s="9" t="s">
        <v>13</v>
      </c>
      <c r="F11" s="10">
        <v>1</v>
      </c>
      <c r="G11" s="11">
        <f>+G12+G40+G43</f>
        <v>0</v>
      </c>
      <c r="H11" s="1"/>
      <c r="I11" s="12">
        <v>2</v>
      </c>
      <c r="J11" s="12"/>
    </row>
    <row r="12" spans="1:10" ht="42" customHeight="1" x14ac:dyDescent="0.15">
      <c r="A12" s="20" t="s">
        <v>15</v>
      </c>
      <c r="B12" s="21"/>
      <c r="C12" s="21"/>
      <c r="D12" s="22"/>
      <c r="E12" s="9" t="s">
        <v>13</v>
      </c>
      <c r="F12" s="10">
        <v>1</v>
      </c>
      <c r="G12" s="11">
        <f>+G13+G35+G39</f>
        <v>0</v>
      </c>
      <c r="H12" s="1"/>
      <c r="I12" s="12">
        <v>3</v>
      </c>
      <c r="J12" s="12"/>
    </row>
    <row r="13" spans="1:10" ht="42" customHeight="1" x14ac:dyDescent="0.15">
      <c r="A13" s="20" t="s">
        <v>16</v>
      </c>
      <c r="B13" s="21"/>
      <c r="C13" s="21"/>
      <c r="D13" s="22"/>
      <c r="E13" s="9" t="s">
        <v>13</v>
      </c>
      <c r="F13" s="10">
        <v>1</v>
      </c>
      <c r="G13" s="11">
        <f>+G14</f>
        <v>0</v>
      </c>
      <c r="H13" s="1"/>
      <c r="I13" s="12">
        <v>4</v>
      </c>
      <c r="J13" s="12">
        <v>1</v>
      </c>
    </row>
    <row r="14" spans="1:10" ht="42" customHeight="1" x14ac:dyDescent="0.15">
      <c r="A14" s="13"/>
      <c r="B14" s="21" t="s">
        <v>16</v>
      </c>
      <c r="C14" s="21"/>
      <c r="D14" s="22"/>
      <c r="E14" s="9" t="s">
        <v>13</v>
      </c>
      <c r="F14" s="10">
        <v>1</v>
      </c>
      <c r="G14" s="11">
        <f>+G15</f>
        <v>0</v>
      </c>
      <c r="H14" s="1"/>
      <c r="I14" s="12">
        <v>5</v>
      </c>
      <c r="J14" s="12">
        <v>2</v>
      </c>
    </row>
    <row r="15" spans="1:10" ht="42" customHeight="1" x14ac:dyDescent="0.15">
      <c r="A15" s="13"/>
      <c r="B15" s="14"/>
      <c r="C15" s="21" t="s">
        <v>16</v>
      </c>
      <c r="D15" s="22"/>
      <c r="E15" s="9" t="s">
        <v>13</v>
      </c>
      <c r="F15" s="10">
        <v>1</v>
      </c>
      <c r="G15" s="11">
        <f>+G16+G22+G25+G33</f>
        <v>0</v>
      </c>
      <c r="H15" s="1"/>
      <c r="I15" s="12">
        <v>6</v>
      </c>
      <c r="J15" s="12">
        <v>3</v>
      </c>
    </row>
    <row r="16" spans="1:10" ht="42" customHeight="1" x14ac:dyDescent="0.15">
      <c r="A16" s="13"/>
      <c r="B16" s="14"/>
      <c r="C16" s="14"/>
      <c r="D16" s="15" t="s">
        <v>16</v>
      </c>
      <c r="E16" s="9" t="s">
        <v>13</v>
      </c>
      <c r="F16" s="10">
        <v>1</v>
      </c>
      <c r="G16" s="11">
        <f>+G17+G18+G19+G20+G21</f>
        <v>0</v>
      </c>
      <c r="H16" s="1"/>
      <c r="I16" s="12">
        <v>7</v>
      </c>
      <c r="J16" s="12">
        <v>4</v>
      </c>
    </row>
    <row r="17" spans="1:10" ht="42" customHeight="1" x14ac:dyDescent="0.15">
      <c r="A17" s="13"/>
      <c r="B17" s="14"/>
      <c r="C17" s="14"/>
      <c r="D17" s="15" t="s">
        <v>17</v>
      </c>
      <c r="E17" s="9" t="s">
        <v>18</v>
      </c>
      <c r="F17" s="10">
        <v>11</v>
      </c>
      <c r="G17" s="16"/>
      <c r="H17" s="1"/>
      <c r="I17" s="12">
        <v>8</v>
      </c>
      <c r="J17" s="12">
        <v>4</v>
      </c>
    </row>
    <row r="18" spans="1:10" ht="42" customHeight="1" x14ac:dyDescent="0.15">
      <c r="A18" s="13"/>
      <c r="B18" s="14"/>
      <c r="C18" s="14"/>
      <c r="D18" s="15" t="s">
        <v>19</v>
      </c>
      <c r="E18" s="9" t="s">
        <v>18</v>
      </c>
      <c r="F18" s="10">
        <v>9</v>
      </c>
      <c r="G18" s="16"/>
      <c r="H18" s="1"/>
      <c r="I18" s="12">
        <v>9</v>
      </c>
      <c r="J18" s="12">
        <v>4</v>
      </c>
    </row>
    <row r="19" spans="1:10" ht="42" customHeight="1" x14ac:dyDescent="0.15">
      <c r="A19" s="13"/>
      <c r="B19" s="14"/>
      <c r="C19" s="14"/>
      <c r="D19" s="15" t="s">
        <v>20</v>
      </c>
      <c r="E19" s="9" t="s">
        <v>21</v>
      </c>
      <c r="F19" s="10">
        <v>11</v>
      </c>
      <c r="G19" s="16"/>
      <c r="H19" s="1"/>
      <c r="I19" s="12">
        <v>10</v>
      </c>
      <c r="J19" s="12">
        <v>4</v>
      </c>
    </row>
    <row r="20" spans="1:10" ht="42" customHeight="1" x14ac:dyDescent="0.15">
      <c r="A20" s="13"/>
      <c r="B20" s="14"/>
      <c r="C20" s="14"/>
      <c r="D20" s="15" t="s">
        <v>22</v>
      </c>
      <c r="E20" s="9" t="s">
        <v>21</v>
      </c>
      <c r="F20" s="10">
        <v>9</v>
      </c>
      <c r="G20" s="16"/>
      <c r="H20" s="1"/>
      <c r="I20" s="12">
        <v>11</v>
      </c>
      <c r="J20" s="12">
        <v>4</v>
      </c>
    </row>
    <row r="21" spans="1:10" ht="42" customHeight="1" x14ac:dyDescent="0.15">
      <c r="A21" s="13"/>
      <c r="B21" s="14"/>
      <c r="C21" s="14"/>
      <c r="D21" s="15" t="s">
        <v>23</v>
      </c>
      <c r="E21" s="9" t="s">
        <v>21</v>
      </c>
      <c r="F21" s="10">
        <v>1</v>
      </c>
      <c r="G21" s="16"/>
      <c r="H21" s="1"/>
      <c r="I21" s="12">
        <v>12</v>
      </c>
      <c r="J21" s="12">
        <v>4</v>
      </c>
    </row>
    <row r="22" spans="1:10" ht="42" customHeight="1" x14ac:dyDescent="0.15">
      <c r="A22" s="13"/>
      <c r="B22" s="14"/>
      <c r="C22" s="14"/>
      <c r="D22" s="15" t="s">
        <v>24</v>
      </c>
      <c r="E22" s="9" t="s">
        <v>13</v>
      </c>
      <c r="F22" s="10">
        <v>1</v>
      </c>
      <c r="G22" s="11">
        <f>+G23+G24</f>
        <v>0</v>
      </c>
      <c r="H22" s="1"/>
      <c r="I22" s="12">
        <v>13</v>
      </c>
      <c r="J22" s="12">
        <v>4</v>
      </c>
    </row>
    <row r="23" spans="1:10" ht="42" customHeight="1" x14ac:dyDescent="0.15">
      <c r="A23" s="13"/>
      <c r="B23" s="14"/>
      <c r="C23" s="14"/>
      <c r="D23" s="15" t="s">
        <v>25</v>
      </c>
      <c r="E23" s="9" t="s">
        <v>26</v>
      </c>
      <c r="F23" s="10">
        <v>1</v>
      </c>
      <c r="G23" s="16"/>
      <c r="H23" s="1"/>
      <c r="I23" s="12">
        <v>14</v>
      </c>
      <c r="J23" s="12">
        <v>4</v>
      </c>
    </row>
    <row r="24" spans="1:10" ht="42" customHeight="1" x14ac:dyDescent="0.15">
      <c r="A24" s="13"/>
      <c r="B24" s="14"/>
      <c r="C24" s="14"/>
      <c r="D24" s="15" t="s">
        <v>27</v>
      </c>
      <c r="E24" s="9" t="s">
        <v>26</v>
      </c>
      <c r="F24" s="10">
        <v>1</v>
      </c>
      <c r="G24" s="16"/>
      <c r="H24" s="1"/>
      <c r="I24" s="12">
        <v>15</v>
      </c>
      <c r="J24" s="12">
        <v>4</v>
      </c>
    </row>
    <row r="25" spans="1:10" ht="42" customHeight="1" x14ac:dyDescent="0.15">
      <c r="A25" s="13"/>
      <c r="B25" s="14"/>
      <c r="C25" s="14"/>
      <c r="D25" s="15" t="s">
        <v>28</v>
      </c>
      <c r="E25" s="9" t="s">
        <v>13</v>
      </c>
      <c r="F25" s="10">
        <v>1</v>
      </c>
      <c r="G25" s="11">
        <f>+G26+G27+G28+G29+G30+G31+G32</f>
        <v>0</v>
      </c>
      <c r="H25" s="1"/>
      <c r="I25" s="12">
        <v>16</v>
      </c>
      <c r="J25" s="12">
        <v>4</v>
      </c>
    </row>
    <row r="26" spans="1:10" ht="42" customHeight="1" x14ac:dyDescent="0.15">
      <c r="A26" s="13"/>
      <c r="B26" s="14"/>
      <c r="C26" s="14"/>
      <c r="D26" s="15" t="s">
        <v>29</v>
      </c>
      <c r="E26" s="9" t="s">
        <v>30</v>
      </c>
      <c r="F26" s="10">
        <v>3</v>
      </c>
      <c r="G26" s="16"/>
      <c r="H26" s="1"/>
      <c r="I26" s="12">
        <v>17</v>
      </c>
      <c r="J26" s="12">
        <v>4</v>
      </c>
    </row>
    <row r="27" spans="1:10" ht="42" customHeight="1" x14ac:dyDescent="0.15">
      <c r="A27" s="13"/>
      <c r="B27" s="14"/>
      <c r="C27" s="14"/>
      <c r="D27" s="15" t="s">
        <v>31</v>
      </c>
      <c r="E27" s="9" t="s">
        <v>30</v>
      </c>
      <c r="F27" s="10">
        <v>3</v>
      </c>
      <c r="G27" s="16"/>
      <c r="H27" s="1"/>
      <c r="I27" s="12">
        <v>18</v>
      </c>
      <c r="J27" s="12">
        <v>4</v>
      </c>
    </row>
    <row r="28" spans="1:10" ht="42" customHeight="1" x14ac:dyDescent="0.15">
      <c r="A28" s="13"/>
      <c r="B28" s="14"/>
      <c r="C28" s="14"/>
      <c r="D28" s="15" t="s">
        <v>32</v>
      </c>
      <c r="E28" s="9" t="s">
        <v>30</v>
      </c>
      <c r="F28" s="10">
        <v>3</v>
      </c>
      <c r="G28" s="16"/>
      <c r="H28" s="1"/>
      <c r="I28" s="12">
        <v>19</v>
      </c>
      <c r="J28" s="12">
        <v>4</v>
      </c>
    </row>
    <row r="29" spans="1:10" ht="42" customHeight="1" x14ac:dyDescent="0.15">
      <c r="A29" s="13"/>
      <c r="B29" s="14"/>
      <c r="C29" s="14"/>
      <c r="D29" s="15" t="s">
        <v>33</v>
      </c>
      <c r="E29" s="9" t="s">
        <v>30</v>
      </c>
      <c r="F29" s="10">
        <v>3</v>
      </c>
      <c r="G29" s="16"/>
      <c r="H29" s="1"/>
      <c r="I29" s="12">
        <v>20</v>
      </c>
      <c r="J29" s="12">
        <v>4</v>
      </c>
    </row>
    <row r="30" spans="1:10" ht="42" customHeight="1" x14ac:dyDescent="0.15">
      <c r="A30" s="13"/>
      <c r="B30" s="14"/>
      <c r="C30" s="14"/>
      <c r="D30" s="15" t="s">
        <v>34</v>
      </c>
      <c r="E30" s="9" t="s">
        <v>30</v>
      </c>
      <c r="F30" s="10">
        <v>3</v>
      </c>
      <c r="G30" s="16"/>
      <c r="H30" s="1"/>
      <c r="I30" s="12">
        <v>21</v>
      </c>
      <c r="J30" s="12">
        <v>4</v>
      </c>
    </row>
    <row r="31" spans="1:10" ht="42" customHeight="1" x14ac:dyDescent="0.15">
      <c r="A31" s="13"/>
      <c r="B31" s="14"/>
      <c r="C31" s="14"/>
      <c r="D31" s="15" t="s">
        <v>35</v>
      </c>
      <c r="E31" s="9" t="s">
        <v>30</v>
      </c>
      <c r="F31" s="10">
        <v>3</v>
      </c>
      <c r="G31" s="16"/>
      <c r="H31" s="1"/>
      <c r="I31" s="12">
        <v>22</v>
      </c>
      <c r="J31" s="12">
        <v>4</v>
      </c>
    </row>
    <row r="32" spans="1:10" ht="42" customHeight="1" x14ac:dyDescent="0.15">
      <c r="A32" s="13"/>
      <c r="B32" s="14"/>
      <c r="C32" s="14"/>
      <c r="D32" s="15" t="s">
        <v>36</v>
      </c>
      <c r="E32" s="9" t="s">
        <v>30</v>
      </c>
      <c r="F32" s="10">
        <v>1</v>
      </c>
      <c r="G32" s="16"/>
      <c r="H32" s="1"/>
      <c r="I32" s="12">
        <v>23</v>
      </c>
      <c r="J32" s="12">
        <v>4</v>
      </c>
    </row>
    <row r="33" spans="1:10" ht="42" customHeight="1" x14ac:dyDescent="0.15">
      <c r="A33" s="13"/>
      <c r="B33" s="14"/>
      <c r="C33" s="14"/>
      <c r="D33" s="15" t="s">
        <v>37</v>
      </c>
      <c r="E33" s="9" t="s">
        <v>13</v>
      </c>
      <c r="F33" s="10">
        <v>1</v>
      </c>
      <c r="G33" s="11">
        <f>+G34</f>
        <v>0</v>
      </c>
      <c r="H33" s="1"/>
      <c r="I33" s="12">
        <v>24</v>
      </c>
      <c r="J33" s="12">
        <v>4</v>
      </c>
    </row>
    <row r="34" spans="1:10" ht="42" customHeight="1" x14ac:dyDescent="0.15">
      <c r="A34" s="13"/>
      <c r="B34" s="14"/>
      <c r="C34" s="14"/>
      <c r="D34" s="15" t="s">
        <v>38</v>
      </c>
      <c r="E34" s="9" t="s">
        <v>21</v>
      </c>
      <c r="F34" s="10">
        <v>2</v>
      </c>
      <c r="G34" s="16"/>
      <c r="H34" s="1"/>
      <c r="I34" s="12">
        <v>25</v>
      </c>
      <c r="J34" s="12">
        <v>4</v>
      </c>
    </row>
    <row r="35" spans="1:10" ht="42" customHeight="1" x14ac:dyDescent="0.15">
      <c r="A35" s="20" t="s">
        <v>39</v>
      </c>
      <c r="B35" s="21"/>
      <c r="C35" s="21"/>
      <c r="D35" s="22"/>
      <c r="E35" s="9" t="s">
        <v>13</v>
      </c>
      <c r="F35" s="10">
        <v>1</v>
      </c>
      <c r="G35" s="11">
        <f>+G36</f>
        <v>0</v>
      </c>
      <c r="H35" s="1"/>
      <c r="I35" s="12">
        <v>26</v>
      </c>
      <c r="J35" s="12">
        <v>1</v>
      </c>
    </row>
    <row r="36" spans="1:10" ht="42" customHeight="1" x14ac:dyDescent="0.15">
      <c r="A36" s="13"/>
      <c r="B36" s="21" t="s">
        <v>39</v>
      </c>
      <c r="C36" s="21"/>
      <c r="D36" s="22"/>
      <c r="E36" s="9" t="s">
        <v>13</v>
      </c>
      <c r="F36" s="10">
        <v>1</v>
      </c>
      <c r="G36" s="11">
        <f>+G37</f>
        <v>0</v>
      </c>
      <c r="H36" s="1"/>
      <c r="I36" s="12">
        <v>27</v>
      </c>
      <c r="J36" s="12">
        <v>2</v>
      </c>
    </row>
    <row r="37" spans="1:10" ht="42" customHeight="1" x14ac:dyDescent="0.15">
      <c r="A37" s="13"/>
      <c r="B37" s="14"/>
      <c r="C37" s="21" t="s">
        <v>39</v>
      </c>
      <c r="D37" s="22"/>
      <c r="E37" s="9" t="s">
        <v>13</v>
      </c>
      <c r="F37" s="10">
        <v>1</v>
      </c>
      <c r="G37" s="11">
        <f>+G38</f>
        <v>0</v>
      </c>
      <c r="H37" s="1"/>
      <c r="I37" s="12">
        <v>28</v>
      </c>
      <c r="J37" s="12">
        <v>3</v>
      </c>
    </row>
    <row r="38" spans="1:10" ht="42" customHeight="1" x14ac:dyDescent="0.15">
      <c r="A38" s="13"/>
      <c r="B38" s="14"/>
      <c r="C38" s="14"/>
      <c r="D38" s="15" t="s">
        <v>40</v>
      </c>
      <c r="E38" s="9" t="s">
        <v>13</v>
      </c>
      <c r="F38" s="10">
        <v>1</v>
      </c>
      <c r="G38" s="16"/>
      <c r="H38" s="1"/>
      <c r="I38" s="12">
        <v>29</v>
      </c>
      <c r="J38" s="12">
        <v>4</v>
      </c>
    </row>
    <row r="39" spans="1:10" ht="42" customHeight="1" x14ac:dyDescent="0.15">
      <c r="A39" s="20" t="s">
        <v>41</v>
      </c>
      <c r="B39" s="21"/>
      <c r="C39" s="21"/>
      <c r="D39" s="22"/>
      <c r="E39" s="9" t="s">
        <v>13</v>
      </c>
      <c r="F39" s="10">
        <v>1</v>
      </c>
      <c r="G39" s="16"/>
      <c r="H39" s="1"/>
      <c r="I39" s="12">
        <v>30</v>
      </c>
      <c r="J39" s="12"/>
    </row>
    <row r="40" spans="1:10" ht="42" customHeight="1" x14ac:dyDescent="0.15">
      <c r="A40" s="20" t="s">
        <v>42</v>
      </c>
      <c r="B40" s="21"/>
      <c r="C40" s="21"/>
      <c r="D40" s="22"/>
      <c r="E40" s="9" t="s">
        <v>13</v>
      </c>
      <c r="F40" s="10">
        <v>1</v>
      </c>
      <c r="G40" s="11">
        <f>+G41</f>
        <v>0</v>
      </c>
      <c r="H40" s="1"/>
      <c r="I40" s="12">
        <v>31</v>
      </c>
      <c r="J40" s="12"/>
    </row>
    <row r="41" spans="1:10" ht="42" customHeight="1" x14ac:dyDescent="0.15">
      <c r="A41" s="20" t="s">
        <v>43</v>
      </c>
      <c r="B41" s="21"/>
      <c r="C41" s="21"/>
      <c r="D41" s="22"/>
      <c r="E41" s="9" t="s">
        <v>13</v>
      </c>
      <c r="F41" s="10">
        <v>1</v>
      </c>
      <c r="G41" s="11">
        <f>+G42</f>
        <v>0</v>
      </c>
      <c r="H41" s="1"/>
      <c r="I41" s="12">
        <v>32</v>
      </c>
      <c r="J41" s="12">
        <v>1</v>
      </c>
    </row>
    <row r="42" spans="1:10" ht="42" customHeight="1" x14ac:dyDescent="0.15">
      <c r="A42" s="13"/>
      <c r="B42" s="21" t="s">
        <v>43</v>
      </c>
      <c r="C42" s="21"/>
      <c r="D42" s="22"/>
      <c r="E42" s="9" t="s">
        <v>13</v>
      </c>
      <c r="F42" s="10">
        <v>1</v>
      </c>
      <c r="G42" s="16"/>
      <c r="H42" s="1"/>
      <c r="I42" s="12">
        <v>33</v>
      </c>
      <c r="J42" s="12">
        <v>2</v>
      </c>
    </row>
    <row r="43" spans="1:10" ht="42" customHeight="1" x14ac:dyDescent="0.15">
      <c r="A43" s="20" t="s">
        <v>44</v>
      </c>
      <c r="B43" s="21"/>
      <c r="C43" s="21"/>
      <c r="D43" s="22"/>
      <c r="E43" s="9" t="s">
        <v>13</v>
      </c>
      <c r="F43" s="10">
        <v>1</v>
      </c>
      <c r="G43" s="11">
        <f>+G44+G57</f>
        <v>0</v>
      </c>
      <c r="H43" s="1"/>
      <c r="I43" s="12">
        <v>34</v>
      </c>
      <c r="J43" s="12"/>
    </row>
    <row r="44" spans="1:10" ht="42" customHeight="1" x14ac:dyDescent="0.15">
      <c r="A44" s="20" t="s">
        <v>45</v>
      </c>
      <c r="B44" s="21"/>
      <c r="C44" s="21"/>
      <c r="D44" s="22"/>
      <c r="E44" s="9" t="s">
        <v>13</v>
      </c>
      <c r="F44" s="10">
        <v>1</v>
      </c>
      <c r="G44" s="11">
        <f>+G45+G49</f>
        <v>0</v>
      </c>
      <c r="H44" s="1"/>
      <c r="I44" s="12">
        <v>35</v>
      </c>
      <c r="J44" s="12">
        <v>1</v>
      </c>
    </row>
    <row r="45" spans="1:10" ht="42" customHeight="1" x14ac:dyDescent="0.15">
      <c r="A45" s="13"/>
      <c r="B45" s="21" t="s">
        <v>46</v>
      </c>
      <c r="C45" s="21"/>
      <c r="D45" s="22"/>
      <c r="E45" s="9" t="s">
        <v>13</v>
      </c>
      <c r="F45" s="10">
        <v>1</v>
      </c>
      <c r="G45" s="11">
        <f>+G46</f>
        <v>0</v>
      </c>
      <c r="H45" s="1"/>
      <c r="I45" s="12">
        <v>36</v>
      </c>
      <c r="J45" s="12">
        <v>2</v>
      </c>
    </row>
    <row r="46" spans="1:10" ht="42" customHeight="1" x14ac:dyDescent="0.15">
      <c r="A46" s="13"/>
      <c r="B46" s="14"/>
      <c r="C46" s="21" t="s">
        <v>46</v>
      </c>
      <c r="D46" s="22"/>
      <c r="E46" s="9" t="s">
        <v>13</v>
      </c>
      <c r="F46" s="10">
        <v>1</v>
      </c>
      <c r="G46" s="11">
        <f>+G47</f>
        <v>0</v>
      </c>
      <c r="H46" s="1"/>
      <c r="I46" s="12">
        <v>37</v>
      </c>
      <c r="J46" s="12">
        <v>3</v>
      </c>
    </row>
    <row r="47" spans="1:10" ht="42" customHeight="1" x14ac:dyDescent="0.15">
      <c r="A47" s="13"/>
      <c r="B47" s="14"/>
      <c r="C47" s="14"/>
      <c r="D47" s="15" t="s">
        <v>47</v>
      </c>
      <c r="E47" s="9" t="s">
        <v>13</v>
      </c>
      <c r="F47" s="10">
        <v>1</v>
      </c>
      <c r="G47" s="11">
        <f>+G48</f>
        <v>0</v>
      </c>
      <c r="H47" s="1"/>
      <c r="I47" s="12">
        <v>38</v>
      </c>
      <c r="J47" s="12">
        <v>4</v>
      </c>
    </row>
    <row r="48" spans="1:10" ht="42" customHeight="1" x14ac:dyDescent="0.15">
      <c r="A48" s="13"/>
      <c r="B48" s="14"/>
      <c r="C48" s="14"/>
      <c r="D48" s="15" t="s">
        <v>48</v>
      </c>
      <c r="E48" s="9" t="s">
        <v>21</v>
      </c>
      <c r="F48" s="10">
        <v>2</v>
      </c>
      <c r="G48" s="16"/>
      <c r="H48" s="1"/>
      <c r="I48" s="12">
        <v>39</v>
      </c>
      <c r="J48" s="12">
        <v>4</v>
      </c>
    </row>
    <row r="49" spans="1:10" ht="42" customHeight="1" x14ac:dyDescent="0.15">
      <c r="A49" s="13"/>
      <c r="B49" s="21" t="s">
        <v>44</v>
      </c>
      <c r="C49" s="21"/>
      <c r="D49" s="22"/>
      <c r="E49" s="9" t="s">
        <v>13</v>
      </c>
      <c r="F49" s="10">
        <v>1</v>
      </c>
      <c r="G49" s="11">
        <f>+G50</f>
        <v>0</v>
      </c>
      <c r="H49" s="1"/>
      <c r="I49" s="12">
        <v>40</v>
      </c>
      <c r="J49" s="12">
        <v>2</v>
      </c>
    </row>
    <row r="50" spans="1:10" ht="42" customHeight="1" x14ac:dyDescent="0.15">
      <c r="A50" s="13"/>
      <c r="B50" s="14"/>
      <c r="C50" s="21" t="s">
        <v>44</v>
      </c>
      <c r="D50" s="22"/>
      <c r="E50" s="9" t="s">
        <v>13</v>
      </c>
      <c r="F50" s="10">
        <v>1</v>
      </c>
      <c r="G50" s="11">
        <f>+G51+G53</f>
        <v>0</v>
      </c>
      <c r="H50" s="1"/>
      <c r="I50" s="12">
        <v>41</v>
      </c>
      <c r="J50" s="12">
        <v>3</v>
      </c>
    </row>
    <row r="51" spans="1:10" ht="42" customHeight="1" x14ac:dyDescent="0.15">
      <c r="A51" s="13"/>
      <c r="B51" s="14"/>
      <c r="C51" s="14"/>
      <c r="D51" s="15" t="s">
        <v>49</v>
      </c>
      <c r="E51" s="9" t="s">
        <v>13</v>
      </c>
      <c r="F51" s="10">
        <v>1</v>
      </c>
      <c r="G51" s="11">
        <f>+G52</f>
        <v>0</v>
      </c>
      <c r="H51" s="1"/>
      <c r="I51" s="12">
        <v>42</v>
      </c>
      <c r="J51" s="12">
        <v>4</v>
      </c>
    </row>
    <row r="52" spans="1:10" ht="42" customHeight="1" x14ac:dyDescent="0.15">
      <c r="A52" s="13"/>
      <c r="B52" s="14"/>
      <c r="C52" s="14"/>
      <c r="D52" s="15" t="s">
        <v>50</v>
      </c>
      <c r="E52" s="9" t="s">
        <v>51</v>
      </c>
      <c r="F52" s="10">
        <v>1</v>
      </c>
      <c r="G52" s="16"/>
      <c r="H52" s="1"/>
      <c r="I52" s="12">
        <v>43</v>
      </c>
      <c r="J52" s="12">
        <v>4</v>
      </c>
    </row>
    <row r="53" spans="1:10" ht="42" customHeight="1" x14ac:dyDescent="0.15">
      <c r="A53" s="13"/>
      <c r="B53" s="14"/>
      <c r="C53" s="14"/>
      <c r="D53" s="15" t="s">
        <v>52</v>
      </c>
      <c r="E53" s="9" t="s">
        <v>13</v>
      </c>
      <c r="F53" s="10">
        <v>1</v>
      </c>
      <c r="G53" s="11">
        <f>+G54+G55+G56</f>
        <v>0</v>
      </c>
      <c r="H53" s="1"/>
      <c r="I53" s="12">
        <v>44</v>
      </c>
      <c r="J53" s="12">
        <v>4</v>
      </c>
    </row>
    <row r="54" spans="1:10" ht="42" customHeight="1" x14ac:dyDescent="0.15">
      <c r="A54" s="13"/>
      <c r="B54" s="14"/>
      <c r="C54" s="14"/>
      <c r="D54" s="15" t="s">
        <v>53</v>
      </c>
      <c r="E54" s="9" t="s">
        <v>26</v>
      </c>
      <c r="F54" s="10">
        <v>1</v>
      </c>
      <c r="G54" s="16"/>
      <c r="H54" s="1"/>
      <c r="I54" s="12">
        <v>45</v>
      </c>
      <c r="J54" s="12">
        <v>4</v>
      </c>
    </row>
    <row r="55" spans="1:10" ht="42" customHeight="1" x14ac:dyDescent="0.15">
      <c r="A55" s="13"/>
      <c r="B55" s="14"/>
      <c r="C55" s="14"/>
      <c r="D55" s="15" t="s">
        <v>54</v>
      </c>
      <c r="E55" s="9" t="s">
        <v>13</v>
      </c>
      <c r="F55" s="10">
        <v>1</v>
      </c>
      <c r="G55" s="16"/>
      <c r="H55" s="1"/>
      <c r="I55" s="12">
        <v>46</v>
      </c>
      <c r="J55" s="12">
        <v>4</v>
      </c>
    </row>
    <row r="56" spans="1:10" ht="42" customHeight="1" x14ac:dyDescent="0.15">
      <c r="A56" s="13"/>
      <c r="B56" s="14"/>
      <c r="C56" s="14"/>
      <c r="D56" s="15" t="s">
        <v>55</v>
      </c>
      <c r="E56" s="9" t="s">
        <v>26</v>
      </c>
      <c r="F56" s="10">
        <v>1</v>
      </c>
      <c r="G56" s="16"/>
      <c r="H56" s="1"/>
      <c r="I56" s="12">
        <v>47</v>
      </c>
      <c r="J56" s="12">
        <v>4</v>
      </c>
    </row>
    <row r="57" spans="1:10" ht="42" customHeight="1" x14ac:dyDescent="0.15">
      <c r="A57" s="20" t="s">
        <v>56</v>
      </c>
      <c r="B57" s="21"/>
      <c r="C57" s="21"/>
      <c r="D57" s="22"/>
      <c r="E57" s="9" t="s">
        <v>13</v>
      </c>
      <c r="F57" s="10">
        <v>1</v>
      </c>
      <c r="G57" s="16"/>
      <c r="H57" s="1"/>
      <c r="I57" s="12">
        <v>48</v>
      </c>
      <c r="J57" s="12"/>
    </row>
    <row r="58" spans="1:10" ht="42" customHeight="1" x14ac:dyDescent="0.15">
      <c r="A58" s="20" t="s">
        <v>57</v>
      </c>
      <c r="B58" s="21"/>
      <c r="C58" s="21"/>
      <c r="D58" s="22"/>
      <c r="E58" s="9" t="s">
        <v>13</v>
      </c>
      <c r="F58" s="10">
        <v>1</v>
      </c>
      <c r="G58" s="11">
        <f>+G59</f>
        <v>0</v>
      </c>
      <c r="H58" s="1"/>
      <c r="I58" s="12">
        <v>49</v>
      </c>
      <c r="J58" s="12"/>
    </row>
    <row r="59" spans="1:10" ht="42" customHeight="1" x14ac:dyDescent="0.15">
      <c r="A59" s="20" t="s">
        <v>58</v>
      </c>
      <c r="B59" s="21"/>
      <c r="C59" s="21"/>
      <c r="D59" s="22"/>
      <c r="E59" s="9" t="s">
        <v>13</v>
      </c>
      <c r="F59" s="10">
        <v>1</v>
      </c>
      <c r="G59" s="16"/>
      <c r="H59" s="1"/>
      <c r="I59" s="12">
        <v>50</v>
      </c>
      <c r="J59" s="12"/>
    </row>
    <row r="60" spans="1:10" ht="42" customHeight="1" x14ac:dyDescent="0.15">
      <c r="A60" s="20" t="s">
        <v>59</v>
      </c>
      <c r="B60" s="21"/>
      <c r="C60" s="21"/>
      <c r="D60" s="22"/>
      <c r="E60" s="9" t="s">
        <v>13</v>
      </c>
      <c r="F60" s="10">
        <v>1</v>
      </c>
      <c r="G60" s="11">
        <f>+G10</f>
        <v>0</v>
      </c>
      <c r="H60" s="1"/>
      <c r="I60" s="12">
        <v>51</v>
      </c>
      <c r="J60" s="12">
        <v>30</v>
      </c>
    </row>
    <row r="61" spans="1:10" ht="42" customHeight="1" x14ac:dyDescent="0.15">
      <c r="A61" s="23" t="s">
        <v>60</v>
      </c>
      <c r="B61" s="24"/>
      <c r="C61" s="24"/>
      <c r="D61" s="25"/>
      <c r="E61" s="17" t="s">
        <v>61</v>
      </c>
      <c r="F61" s="18" t="s">
        <v>61</v>
      </c>
      <c r="G61" s="19">
        <f>G60</f>
        <v>0</v>
      </c>
      <c r="I61" s="12">
        <v>52</v>
      </c>
      <c r="J61" s="12">
        <v>90</v>
      </c>
    </row>
    <row r="62" spans="1:10" ht="42" customHeight="1" x14ac:dyDescent="0.15">
      <c r="I62" s="12">
        <v>99999</v>
      </c>
    </row>
    <row r="63" spans="1:10" ht="42" customHeight="1" x14ac:dyDescent="0.15"/>
  </sheetData>
  <sheetProtection algorithmName="SHA-512" hashValue="6Cu1VqXbqdHpJ6n2QY2B8cULyrpOTAyxLPrYmlK6gigzl9SUi24+6rx3s6CE6P/7+DApyvSeU4R+5FYsBD44gw==" saltValue="eyfXcSkn4U+5lYV5mkmXBg==" spinCount="100000" sheet="1" objects="1" scenarios="1"/>
  <mergeCells count="30">
    <mergeCell ref="A61:D61"/>
    <mergeCell ref="B8:G8"/>
    <mergeCell ref="A9:D9"/>
    <mergeCell ref="F3:G3"/>
    <mergeCell ref="F4:G4"/>
    <mergeCell ref="F5:G5"/>
    <mergeCell ref="A7:G7"/>
    <mergeCell ref="A10:D10"/>
    <mergeCell ref="A11:D11"/>
    <mergeCell ref="A12:D12"/>
    <mergeCell ref="A13:D13"/>
    <mergeCell ref="B14:D14"/>
    <mergeCell ref="C15:D15"/>
    <mergeCell ref="A35:D35"/>
    <mergeCell ref="B36:D36"/>
    <mergeCell ref="C37:D37"/>
    <mergeCell ref="A39:D39"/>
    <mergeCell ref="A40:D40"/>
    <mergeCell ref="A41:D41"/>
    <mergeCell ref="B42:D42"/>
    <mergeCell ref="A43:D43"/>
    <mergeCell ref="A57:D57"/>
    <mergeCell ref="A58:D58"/>
    <mergeCell ref="A59:D59"/>
    <mergeCell ref="A60:D60"/>
    <mergeCell ref="A44:D44"/>
    <mergeCell ref="B45:D45"/>
    <mergeCell ref="C46:D46"/>
    <mergeCell ref="B49:D49"/>
    <mergeCell ref="C50:D50"/>
  </mergeCells>
  <phoneticPr fontId="7"/>
  <pageMargins left="0.74803149606299213" right="0.74803149606299213" top="0.78740157480314965" bottom="0.78740157480314965" header="0.51181102362204722" footer="0.51181102362204722"/>
  <pageSetup paperSize="9" scale="93" orientation="portrait" r:id="rId1"/>
  <headerFooter alignWithMargins="0">
    <oddFooter>&amp;C- &amp;P / &amp;N –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5</vt:i4>
      </vt:variant>
    </vt:vector>
  </HeadingPairs>
  <TitlesOfParts>
    <vt:vector size="6" baseType="lpstr">
      <vt:lpstr>業務委託費内訳書</vt:lpstr>
      <vt:lpstr>業務委託費内訳書!Print_Area</vt:lpstr>
      <vt:lpstr>業務委託費内訳書!Print_Titles</vt:lpstr>
      <vt:lpstr>業務委託費内訳書!工事名</vt:lpstr>
      <vt:lpstr>業務委託費内訳書!内訳書工事価格</vt:lpstr>
      <vt:lpstr>業務委託費内訳書!内訳書工事価格通番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taka_yoshida</dc:creator>
  <cp:lastModifiedBy>徳島県</cp:lastModifiedBy>
  <cp:lastPrinted>2026-07-31T04:10:40Z</cp:lastPrinted>
  <dcterms:created xsi:type="dcterms:W3CDTF">2014-01-09T08:55:00Z</dcterms:created>
  <dcterms:modified xsi:type="dcterms:W3CDTF">2026-08-06T01:23:42Z</dcterms:modified>
</cp:coreProperties>
</file>